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ep\Downloads\"/>
    </mc:Choice>
  </mc:AlternateContent>
  <xr:revisionPtr revIDLastSave="0" documentId="13_ncr:1_{7B8721BD-F7EC-41A1-9B69-C1502915B7C7}" xr6:coauthVersionLast="46" xr6:coauthVersionMax="46" xr10:uidLastSave="{00000000-0000-0000-0000-000000000000}"/>
  <bookViews>
    <workbookView xWindow="-120" yWindow="-120" windowWidth="29040" windowHeight="15840" xr2:uid="{7BF8E7C3-FE01-4E90-8A3D-E7F5EC8405D4}"/>
  </bookViews>
  <sheets>
    <sheet name="Crosstabs" sheetId="1" r:id="rId1"/>
    <sheet name="Votes-Sea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F37" i="1" l="1"/>
  <c r="F33" i="1"/>
  <c r="F34" i="1"/>
  <c r="F35" i="1"/>
  <c r="F36" i="1"/>
  <c r="F32" i="1"/>
  <c r="J53" i="1"/>
  <c r="J54" i="1"/>
  <c r="J55" i="1"/>
  <c r="J56" i="1"/>
  <c r="J57" i="1"/>
  <c r="J52" i="1"/>
  <c r="H43" i="1"/>
  <c r="H44" i="1"/>
  <c r="H45" i="1"/>
  <c r="H46" i="1"/>
  <c r="H47" i="1"/>
  <c r="H42" i="1"/>
  <c r="F23" i="1"/>
  <c r="F24" i="1"/>
  <c r="F25" i="1"/>
  <c r="F26" i="1"/>
  <c r="F27" i="1"/>
  <c r="F22" i="1"/>
  <c r="I13" i="1"/>
  <c r="I14" i="1"/>
  <c r="I15" i="1"/>
  <c r="I16" i="1"/>
  <c r="I17" i="1"/>
  <c r="I12" i="1"/>
</calcChain>
</file>

<file path=xl/sharedStrings.xml><?xml version="1.0" encoding="utf-8"?>
<sst xmlns="http://schemas.openxmlformats.org/spreadsheetml/2006/main" count="115" uniqueCount="52">
  <si>
    <t>Polstrat</t>
  </si>
  <si>
    <t>Date Conducted</t>
  </si>
  <si>
    <t>12-15 March 2021</t>
  </si>
  <si>
    <t>Sample Size</t>
  </si>
  <si>
    <t>System</t>
  </si>
  <si>
    <t>CATI</t>
  </si>
  <si>
    <t>Margin of Error</t>
  </si>
  <si>
    <t>BJP</t>
  </si>
  <si>
    <t>Congress</t>
  </si>
  <si>
    <t>TMC</t>
  </si>
  <si>
    <t>Left Parties</t>
  </si>
  <si>
    <t>Others</t>
  </si>
  <si>
    <t>Party Supporters</t>
  </si>
  <si>
    <t>Modi factor</t>
  </si>
  <si>
    <t>Mamta factor</t>
  </si>
  <si>
    <t>Muslim factor</t>
  </si>
  <si>
    <t>"Outsider" factor</t>
  </si>
  <si>
    <t>Corruption issue</t>
  </si>
  <si>
    <t>Law &amp; order issue</t>
  </si>
  <si>
    <t>Q1 : Which issue in your view can impact West Bengal elections the most?</t>
  </si>
  <si>
    <t>Total</t>
  </si>
  <si>
    <t>Left+Congress+ISF</t>
  </si>
  <si>
    <t>Total State</t>
  </si>
  <si>
    <t>Q4 :Which party can bring about the most development in West Bengal?</t>
  </si>
  <si>
    <t>Left</t>
  </si>
  <si>
    <t>Q5 : Who is your first choice to be the Chief Minister of West Bengal?</t>
  </si>
  <si>
    <t>Mamta Banerjee</t>
  </si>
  <si>
    <t>Dilip Ghosh</t>
  </si>
  <si>
    <t>Shubhendu Adhikari</t>
  </si>
  <si>
    <t>Saurav Ganguli</t>
  </si>
  <si>
    <t>Mithun Chakraborty</t>
  </si>
  <si>
    <t>Adhir Ranjan Choudhary</t>
  </si>
  <si>
    <t xml:space="preserve">Q2 : Who do you think will win Nandigram? </t>
  </si>
  <si>
    <t>Confidence Interval</t>
  </si>
  <si>
    <t>WEST BENGAL OPINION POLL | TV9</t>
  </si>
  <si>
    <t>Yes</t>
  </si>
  <si>
    <t>No</t>
  </si>
  <si>
    <t>Can't Say</t>
  </si>
  <si>
    <t xml:space="preserve"> Q3 : Do you think Mamta Banerjee and TMC will benefit form the controversy regarding the accident that she alleged it was an attack on her?</t>
  </si>
  <si>
    <t>VOTES 2016</t>
  </si>
  <si>
    <t>Vidhan Sabha 2016</t>
  </si>
  <si>
    <t>AITC</t>
  </si>
  <si>
    <t>INC+Left</t>
  </si>
  <si>
    <t>Oth</t>
  </si>
  <si>
    <t>Grand Total</t>
  </si>
  <si>
    <t>SEATS 2016</t>
  </si>
  <si>
    <t>Central Bengal</t>
  </si>
  <si>
    <t>Greater Kolkata</t>
  </si>
  <si>
    <t>North Bengal</t>
  </si>
  <si>
    <t>South Bengal</t>
  </si>
  <si>
    <t>VOTES 2021</t>
  </si>
  <si>
    <t>Survey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</si>
</sst>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9]\ mmmm\ yyyy"/>
    <numFmt numFmtId="165" formatCode="0.0%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0048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rgb="FF00487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165" fontId="0" fillId="0" borderId="2" xfId="1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5" fontId="0" fillId="0" borderId="23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165" fontId="2" fillId="0" borderId="25" xfId="1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/>
    </xf>
    <xf numFmtId="165" fontId="2" fillId="0" borderId="28" xfId="1" applyNumberFormat="1" applyFont="1" applyBorder="1" applyAlignment="1">
      <alignment horizontal="center"/>
    </xf>
    <xf numFmtId="165" fontId="2" fillId="0" borderId="29" xfId="1" applyNumberFormat="1" applyFont="1" applyBorder="1" applyAlignment="1">
      <alignment horizontal="center"/>
    </xf>
    <xf numFmtId="165" fontId="0" fillId="0" borderId="23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24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3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0" fillId="0" borderId="2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0" fontId="2" fillId="0" borderId="25" xfId="0" applyNumberFormat="1" applyFont="1" applyBorder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17" xfId="0" applyBorder="1"/>
    <xf numFmtId="166" fontId="0" fillId="0" borderId="14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18" xfId="0" applyBorder="1"/>
    <xf numFmtId="166" fontId="0" fillId="0" borderId="4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9" xfId="0" applyBorder="1"/>
    <xf numFmtId="166" fontId="0" fillId="0" borderId="1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4" borderId="20" xfId="0" applyFont="1" applyFill="1" applyBorder="1"/>
    <xf numFmtId="166" fontId="2" fillId="4" borderId="16" xfId="0" applyNumberFormat="1" applyFont="1" applyFill="1" applyBorder="1" applyAlignment="1">
      <alignment horizontal="center"/>
    </xf>
    <xf numFmtId="166" fontId="2" fillId="4" borderId="10" xfId="0" applyNumberFormat="1" applyFont="1" applyFill="1" applyBorder="1" applyAlignment="1">
      <alignment horizontal="center"/>
    </xf>
    <xf numFmtId="166" fontId="2" fillId="4" borderId="25" xfId="0" applyNumberFormat="1" applyFont="1" applyFill="1" applyBorder="1" applyAlignment="1">
      <alignment horizontal="center"/>
    </xf>
    <xf numFmtId="166" fontId="2" fillId="4" borderId="29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2" fillId="4" borderId="25" xfId="0" applyNumberFormat="1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1" fontId="0" fillId="4" borderId="0" xfId="0" applyNumberForma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6" fontId="2" fillId="0" borderId="26" xfId="0" applyNumberFormat="1" applyFont="1" applyBorder="1" applyAlignment="1">
      <alignment horizontal="center"/>
    </xf>
    <xf numFmtId="166" fontId="2" fillId="0" borderId="27" xfId="0" applyNumberFormat="1" applyFont="1" applyBorder="1" applyAlignment="1">
      <alignment horizontal="center"/>
    </xf>
    <xf numFmtId="166" fontId="2" fillId="0" borderId="28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47">
    <cellStyle name="Normal" xfId="0" builtinId="0"/>
    <cellStyle name="Percent" xfId="1" builtinId="5"/>
    <cellStyle name="style1615465964624" xfId="19" xr:uid="{23935BBD-A6FD-4912-936F-EA5A8C96143F}"/>
    <cellStyle name="style1615465964710" xfId="20" xr:uid="{82027AAF-4404-452B-9FCD-AFB4B9D8C6D5}"/>
    <cellStyle name="style1615465964805" xfId="18" xr:uid="{E89CB026-B95E-4C14-8375-6C5FC49888E9}"/>
    <cellStyle name="style1615465965121" xfId="37" xr:uid="{FD162066-7AF5-4893-80D4-829B79A07830}"/>
    <cellStyle name="style1615465965222" xfId="38" xr:uid="{AA6977B1-447D-4696-A452-89A15B81340B}"/>
    <cellStyle name="style1615465965351" xfId="42" xr:uid="{C83D3BEC-5694-4525-B063-1DBB26E71DC0}"/>
    <cellStyle name="style1615465965463" xfId="43" xr:uid="{8C07261A-B30F-49FE-BE74-EB54ED92B181}"/>
    <cellStyle name="style1615465966105" xfId="21" xr:uid="{D3BA1493-A58E-4CFD-9D6C-E39BA00889BE}"/>
    <cellStyle name="style1615465966193" xfId="22" xr:uid="{3284EBC9-641C-4972-8651-DA05FF64F487}"/>
    <cellStyle name="style1615465966269" xfId="23" xr:uid="{BBFE80A7-BBD9-4C49-80E2-0ABC0B8B6C75}"/>
    <cellStyle name="style1615465966360" xfId="27" xr:uid="{12AE3959-1C95-408A-BCDD-DCB771A2A780}"/>
    <cellStyle name="style1615465966509" xfId="28" xr:uid="{3C992A47-A4A5-487E-981F-9EF48C611BCD}"/>
    <cellStyle name="style1615465966623" xfId="24" xr:uid="{E92A46BC-BE86-461D-814C-66461B2BED62}"/>
    <cellStyle name="style1615465966731" xfId="25" xr:uid="{59741AA0-2CBA-4A25-AAD5-0D480DADDE58}"/>
    <cellStyle name="style1615465966830" xfId="26" xr:uid="{88DED262-9EE3-4730-AEF4-9ED3AB431CC8}"/>
    <cellStyle name="style1615465966932" xfId="31" xr:uid="{1D3DC2CA-F875-4C32-A993-E68775E1EA81}"/>
    <cellStyle name="style1615465967036" xfId="29" xr:uid="{1FE2C3BA-D771-4990-95E5-6E06201A8762}"/>
    <cellStyle name="style1615465967138" xfId="30" xr:uid="{77CC55F1-279F-40E4-ABBB-F8A115A95674}"/>
    <cellStyle name="style1615465967237" xfId="32" xr:uid="{DD664016-09BF-4701-A31A-BA39CCF93C10}"/>
    <cellStyle name="style1615465967338" xfId="33" xr:uid="{F40E3A56-3956-4551-835F-241608548048}"/>
    <cellStyle name="style1615465967436" xfId="34" xr:uid="{09BBC323-64E7-4504-81F8-55E4B595E681}"/>
    <cellStyle name="style1615465967529" xfId="35" xr:uid="{8EFFA51F-4414-4B68-8277-76B383A72A7C}"/>
    <cellStyle name="style1615465967630" xfId="36" xr:uid="{1095D0C9-BF9E-4D58-890E-D9AAABD65EE6}"/>
    <cellStyle name="style1615465967733" xfId="39" xr:uid="{04043934-A4C0-4026-888A-815739AEF2B4}"/>
    <cellStyle name="style1615465967836" xfId="40" xr:uid="{44FC9DD9-21A7-449A-AEB3-AC458F40938A}"/>
    <cellStyle name="style1615465967932" xfId="41" xr:uid="{1747DCA4-35FC-40B9-BE30-0B20DE2EBBC2}"/>
    <cellStyle name="style1615465968032" xfId="44" xr:uid="{349B5C32-5AA2-453D-917C-7F5F6E32FF9D}"/>
    <cellStyle name="style1615465968133" xfId="45" xr:uid="{02BB702D-CF09-40B0-9E1C-038B333D81FE}"/>
    <cellStyle name="style1615465968221" xfId="46" xr:uid="{ED50187D-A866-4C8F-8483-8267B6A4B610}"/>
    <cellStyle name="style1615789870269" xfId="15" xr:uid="{7D0C3FFE-4135-4533-9678-6F244DBA9BDF}"/>
    <cellStyle name="style1615789870382" xfId="16" xr:uid="{371EFF5E-B2B6-45EA-B8A9-0A944AE9F7BB}"/>
    <cellStyle name="style1615789870506" xfId="14" xr:uid="{3D2D40FF-F00E-43DF-AA2E-B7CE0CF9A9D1}"/>
    <cellStyle name="style1615789871006" xfId="3" xr:uid="{2EDABEE2-0179-45EE-8405-7624E8C911C4}"/>
    <cellStyle name="style1615789872396" xfId="6" xr:uid="{DAB3C012-5120-44D4-9D32-B7D70A8051A1}"/>
    <cellStyle name="style1615789872521" xfId="7" xr:uid="{0A8BA434-66A8-494A-80F5-440AE54F46D9}"/>
    <cellStyle name="style1615789872867" xfId="4" xr:uid="{15C80D7E-3283-4D25-9F16-7BB516EF6E03}"/>
    <cellStyle name="style1615789872970" xfId="5" xr:uid="{70BD9D2F-C1B0-4FE0-95AD-3D0A1ABDD6B9}"/>
    <cellStyle name="style1615789873200" xfId="2" xr:uid="{AC9293A1-3EC0-4612-8200-9784CB926CDE}"/>
    <cellStyle name="style1615789873306" xfId="8" xr:uid="{CA6A438A-77F2-4E2F-9A71-DF053B2B5831}"/>
    <cellStyle name="style1615789873415" xfId="9" xr:uid="{8BA0F442-860B-470D-A729-C78591DCFFBE}"/>
    <cellStyle name="style1615789873634" xfId="10" xr:uid="{3A956F29-96B9-4C6E-B117-2B7BFA08199B}"/>
    <cellStyle name="style1615789873727" xfId="11" xr:uid="{8793D9CA-796B-4170-A324-DE85C9446235}"/>
    <cellStyle name="style1615789873949" xfId="12" xr:uid="{C683D6DA-C522-4970-90B8-7DB947DFF13E}"/>
    <cellStyle name="style1615789874062" xfId="13" xr:uid="{54143D8A-6F8B-41A6-950D-2AE88761892E}"/>
    <cellStyle name="style1615789874323" xfId="17" xr:uid="{5097678E-4B83-4E84-9074-BB211DE096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E7A8-3DB2-41AA-9DC6-EDB934FF417C}">
  <dimension ref="A1:L59"/>
  <sheetViews>
    <sheetView showGridLines="0" tabSelected="1" zoomScaleNormal="100" workbookViewId="0">
      <selection activeCell="H6" sqref="H6"/>
    </sheetView>
  </sheetViews>
  <sheetFormatPr defaultColWidth="0" defaultRowHeight="15" zeroHeight="1" x14ac:dyDescent="0.25"/>
  <cols>
    <col min="1" max="1" width="1.5703125" style="6" bestFit="1" customWidth="1"/>
    <col min="2" max="2" width="17.42578125" style="6" customWidth="1"/>
    <col min="3" max="8" width="22.7109375" style="6" customWidth="1"/>
    <col min="9" max="9" width="17.28515625" style="6" customWidth="1"/>
    <col min="10" max="10" width="22.7109375" style="6" customWidth="1"/>
    <col min="11" max="12" width="3.7109375" style="6" customWidth="1"/>
    <col min="13" max="16384" width="9.140625" style="6" hidden="1"/>
  </cols>
  <sheetData>
    <row r="1" spans="2:11" customFormat="1" ht="8.1" customHeight="1" x14ac:dyDescent="0.25"/>
    <row r="2" spans="2:11" customFormat="1" ht="47.25" thickBot="1" x14ac:dyDescent="0.75">
      <c r="B2" s="1" t="s">
        <v>34</v>
      </c>
      <c r="C2" s="2"/>
      <c r="D2" s="2"/>
      <c r="E2" s="2"/>
      <c r="F2" s="2"/>
      <c r="G2" s="2"/>
      <c r="H2" s="2"/>
      <c r="I2" s="2"/>
      <c r="J2" s="2"/>
      <c r="K2" s="2"/>
    </row>
    <row r="3" spans="2:11" customFormat="1" x14ac:dyDescent="0.25">
      <c r="B3" s="4">
        <v>44256</v>
      </c>
      <c r="I3" s="3"/>
      <c r="K3" s="3" t="s">
        <v>0</v>
      </c>
    </row>
    <row r="4" spans="2:11" customFormat="1" x14ac:dyDescent="0.25"/>
    <row r="5" spans="2:11" customFormat="1" x14ac:dyDescent="0.25">
      <c r="B5" s="45" t="s">
        <v>1</v>
      </c>
      <c r="C5" s="44" t="s">
        <v>2</v>
      </c>
      <c r="D5" s="45" t="s">
        <v>6</v>
      </c>
      <c r="E5" s="43">
        <v>0.03</v>
      </c>
      <c r="F5" s="46"/>
    </row>
    <row r="6" spans="2:11" customFormat="1" x14ac:dyDescent="0.25">
      <c r="B6" s="45" t="s">
        <v>3</v>
      </c>
      <c r="C6" s="51">
        <v>10000</v>
      </c>
      <c r="D6" s="45" t="s">
        <v>33</v>
      </c>
      <c r="E6" s="43">
        <v>0.95</v>
      </c>
      <c r="F6" s="46"/>
    </row>
    <row r="7" spans="2:11" customFormat="1" x14ac:dyDescent="0.25">
      <c r="B7" s="45" t="s">
        <v>4</v>
      </c>
      <c r="C7" s="44" t="s">
        <v>5</v>
      </c>
    </row>
    <row r="8" spans="2:11" customFormat="1" x14ac:dyDescent="0.25"/>
    <row r="9" spans="2:11" ht="15.75" thickBot="1" x14ac:dyDescent="0.3"/>
    <row r="10" spans="2:11" ht="15.75" thickBot="1" x14ac:dyDescent="0.3">
      <c r="B10" s="99" t="s">
        <v>19</v>
      </c>
      <c r="C10" s="100"/>
      <c r="D10" s="100"/>
      <c r="E10" s="100"/>
      <c r="F10" s="100"/>
      <c r="G10" s="100"/>
      <c r="H10" s="100"/>
      <c r="I10" s="101"/>
    </row>
    <row r="11" spans="2:11" ht="15.75" thickBot="1" x14ac:dyDescent="0.3">
      <c r="B11" s="38" t="s">
        <v>12</v>
      </c>
      <c r="C11" s="39" t="s">
        <v>13</v>
      </c>
      <c r="D11" s="40" t="s">
        <v>14</v>
      </c>
      <c r="E11" s="40" t="s">
        <v>15</v>
      </c>
      <c r="F11" s="40" t="s">
        <v>16</v>
      </c>
      <c r="G11" s="40" t="s">
        <v>17</v>
      </c>
      <c r="H11" s="41" t="s">
        <v>18</v>
      </c>
      <c r="I11" s="42" t="s">
        <v>20</v>
      </c>
    </row>
    <row r="12" spans="2:11" x14ac:dyDescent="0.25">
      <c r="B12" s="18" t="s">
        <v>7</v>
      </c>
      <c r="C12" s="14">
        <v>0.44444444444444442</v>
      </c>
      <c r="D12" s="11">
        <v>0.23316498316498316</v>
      </c>
      <c r="E12" s="11">
        <v>4.8821548821548821E-2</v>
      </c>
      <c r="F12" s="11">
        <v>3.6195286195286197E-2</v>
      </c>
      <c r="G12" s="11">
        <v>0.16582491582491582</v>
      </c>
      <c r="H12" s="22">
        <v>7.1548821548821542E-2</v>
      </c>
      <c r="I12" s="26">
        <f>SUM(C12:H12)</f>
        <v>1</v>
      </c>
    </row>
    <row r="13" spans="2:11" x14ac:dyDescent="0.25">
      <c r="B13" s="19" t="s">
        <v>8</v>
      </c>
      <c r="C13" s="15">
        <v>0.23030303030303031</v>
      </c>
      <c r="D13" s="5">
        <v>0.47272727272727272</v>
      </c>
      <c r="E13" s="5">
        <v>8.4848484848484867E-2</v>
      </c>
      <c r="F13" s="5">
        <v>4.2424242424242434E-2</v>
      </c>
      <c r="G13" s="5">
        <v>0.12121212121212122</v>
      </c>
      <c r="H13" s="23">
        <v>4.8484848484848485E-2</v>
      </c>
      <c r="I13" s="27">
        <f t="shared" ref="I13:I17" si="0">SUM(C13:H13)</f>
        <v>1</v>
      </c>
    </row>
    <row r="14" spans="2:11" x14ac:dyDescent="0.25">
      <c r="B14" s="19" t="s">
        <v>9</v>
      </c>
      <c r="C14" s="15">
        <v>0.16705698672911787</v>
      </c>
      <c r="D14" s="5">
        <v>0.57064793130366898</v>
      </c>
      <c r="E14" s="5">
        <v>5.7767369242779081E-2</v>
      </c>
      <c r="F14" s="5">
        <v>5.3083528493364562E-2</v>
      </c>
      <c r="G14" s="5">
        <v>9.1334894613583142E-2</v>
      </c>
      <c r="H14" s="23">
        <v>6.0109289617486336E-2</v>
      </c>
      <c r="I14" s="27">
        <f t="shared" si="0"/>
        <v>0.99999999999999978</v>
      </c>
    </row>
    <row r="15" spans="2:11" x14ac:dyDescent="0.25">
      <c r="B15" s="19" t="s">
        <v>10</v>
      </c>
      <c r="C15" s="15">
        <v>0.19457013574660637</v>
      </c>
      <c r="D15" s="5">
        <v>0.26244343891402716</v>
      </c>
      <c r="E15" s="5">
        <v>0.12669683257918551</v>
      </c>
      <c r="F15" s="5">
        <v>8.1447963800904966E-2</v>
      </c>
      <c r="G15" s="5">
        <v>0.29864253393665158</v>
      </c>
      <c r="H15" s="23">
        <v>3.6199095022624438E-2</v>
      </c>
      <c r="I15" s="27">
        <f t="shared" si="0"/>
        <v>1.0000000000000002</v>
      </c>
    </row>
    <row r="16" spans="2:11" ht="15.75" thickBot="1" x14ac:dyDescent="0.3">
      <c r="B16" s="20" t="s">
        <v>11</v>
      </c>
      <c r="C16" s="16">
        <v>0.21</v>
      </c>
      <c r="D16" s="13">
        <v>0.28000000000000003</v>
      </c>
      <c r="E16" s="13">
        <v>0.12</v>
      </c>
      <c r="F16" s="13">
        <v>0.05</v>
      </c>
      <c r="G16" s="13">
        <v>0.25</v>
      </c>
      <c r="H16" s="24">
        <v>0.09</v>
      </c>
      <c r="I16" s="28">
        <f t="shared" si="0"/>
        <v>1</v>
      </c>
    </row>
    <row r="17" spans="2:9" ht="16.5" thickTop="1" thickBot="1" x14ac:dyDescent="0.3">
      <c r="B17" s="21" t="s">
        <v>22</v>
      </c>
      <c r="C17" s="17">
        <v>0.28561759729272418</v>
      </c>
      <c r="D17" s="12">
        <v>0.3966159052453469</v>
      </c>
      <c r="E17" s="12">
        <v>6.2944162436548226E-2</v>
      </c>
      <c r="F17" s="12">
        <v>4.7715736040609136E-2</v>
      </c>
      <c r="G17" s="12">
        <v>0.14382402707275804</v>
      </c>
      <c r="H17" s="25">
        <v>6.328257191201353E-2</v>
      </c>
      <c r="I17" s="29">
        <f t="shared" si="0"/>
        <v>1</v>
      </c>
    </row>
    <row r="18" spans="2:9" x14ac:dyDescent="0.25"/>
    <row r="19" spans="2:9" ht="15.75" thickBot="1" x14ac:dyDescent="0.3"/>
    <row r="20" spans="2:9" ht="15" customHeight="1" thickBot="1" x14ac:dyDescent="0.3">
      <c r="B20" s="96" t="s">
        <v>32</v>
      </c>
      <c r="C20" s="97"/>
      <c r="D20" s="97"/>
      <c r="E20" s="97"/>
      <c r="F20" s="98"/>
      <c r="G20" s="7"/>
      <c r="H20" s="7"/>
      <c r="I20" s="7"/>
    </row>
    <row r="21" spans="2:9" ht="15.75" thickBot="1" x14ac:dyDescent="0.3">
      <c r="B21" s="38" t="s">
        <v>12</v>
      </c>
      <c r="C21" s="39" t="s">
        <v>9</v>
      </c>
      <c r="D21" s="40" t="s">
        <v>7</v>
      </c>
      <c r="E21" s="41" t="s">
        <v>21</v>
      </c>
      <c r="F21" s="42" t="s">
        <v>20</v>
      </c>
      <c r="G21" s="7"/>
      <c r="H21" s="7"/>
      <c r="I21" s="7"/>
    </row>
    <row r="22" spans="2:9" x14ac:dyDescent="0.25">
      <c r="B22" s="18" t="s">
        <v>7</v>
      </c>
      <c r="C22" s="14">
        <v>0.35996240601503759</v>
      </c>
      <c r="D22" s="11">
        <v>0.5714285714285714</v>
      </c>
      <c r="E22" s="22">
        <v>6.8609022556390981E-2</v>
      </c>
      <c r="F22" s="30">
        <f>SUM(C22:E22)</f>
        <v>1</v>
      </c>
      <c r="G22" s="8"/>
      <c r="H22" s="8"/>
      <c r="I22" s="9"/>
    </row>
    <row r="23" spans="2:9" x14ac:dyDescent="0.25">
      <c r="B23" s="19" t="s">
        <v>8</v>
      </c>
      <c r="C23" s="15">
        <v>0.47826086956521741</v>
      </c>
      <c r="D23" s="5">
        <v>0.36956521739130432</v>
      </c>
      <c r="E23" s="23">
        <v>0.15217391304347827</v>
      </c>
      <c r="F23" s="31">
        <f t="shared" ref="F23:F27" si="1">SUM(C23:E23)</f>
        <v>1</v>
      </c>
      <c r="G23" s="8"/>
      <c r="H23" s="8"/>
      <c r="I23" s="9"/>
    </row>
    <row r="24" spans="2:9" x14ac:dyDescent="0.25">
      <c r="B24" s="19" t="s">
        <v>9</v>
      </c>
      <c r="C24" s="15">
        <v>0.67016622922134739</v>
      </c>
      <c r="D24" s="5">
        <v>0.27296587926509186</v>
      </c>
      <c r="E24" s="23">
        <v>5.6867891513560795E-2</v>
      </c>
      <c r="F24" s="31">
        <f t="shared" si="1"/>
        <v>1</v>
      </c>
      <c r="G24" s="8"/>
      <c r="H24" s="8"/>
      <c r="I24" s="9"/>
    </row>
    <row r="25" spans="2:9" x14ac:dyDescent="0.25">
      <c r="B25" s="19" t="s">
        <v>10</v>
      </c>
      <c r="C25" s="15">
        <v>0.30569948186528495</v>
      </c>
      <c r="D25" s="5">
        <v>0.34715025906735753</v>
      </c>
      <c r="E25" s="23">
        <v>0.34715025906735753</v>
      </c>
      <c r="F25" s="31">
        <f t="shared" si="1"/>
        <v>1</v>
      </c>
      <c r="G25" s="8"/>
      <c r="H25" s="8"/>
      <c r="I25" s="9"/>
    </row>
    <row r="26" spans="2:9" ht="15.75" thickBot="1" x14ac:dyDescent="0.3">
      <c r="B26" s="20" t="s">
        <v>11</v>
      </c>
      <c r="C26" s="16">
        <v>0.45054945054945056</v>
      </c>
      <c r="D26" s="13">
        <v>0.34065934065934067</v>
      </c>
      <c r="E26" s="24">
        <v>0.2087912087912088</v>
      </c>
      <c r="F26" s="32">
        <f t="shared" si="1"/>
        <v>1</v>
      </c>
      <c r="G26" s="8"/>
      <c r="H26" s="8"/>
      <c r="I26" s="9"/>
    </row>
    <row r="27" spans="2:9" ht="16.5" thickTop="1" thickBot="1" x14ac:dyDescent="0.3">
      <c r="B27" s="21" t="s">
        <v>22</v>
      </c>
      <c r="C27" s="17">
        <v>0.500190186382655</v>
      </c>
      <c r="D27" s="12">
        <v>0.40661848611639406</v>
      </c>
      <c r="E27" s="25">
        <v>9.3191327500950938E-2</v>
      </c>
      <c r="F27" s="33">
        <f t="shared" si="1"/>
        <v>1</v>
      </c>
      <c r="G27" s="10"/>
      <c r="H27" s="10"/>
      <c r="I27" s="9"/>
    </row>
    <row r="28" spans="2:9" x14ac:dyDescent="0.25"/>
    <row r="29" spans="2:9" ht="15.75" thickBot="1" x14ac:dyDescent="0.3"/>
    <row r="30" spans="2:9" ht="30" customHeight="1" thickBot="1" x14ac:dyDescent="0.3">
      <c r="B30" s="102" t="s">
        <v>38</v>
      </c>
      <c r="C30" s="103"/>
      <c r="D30" s="103"/>
      <c r="E30" s="103"/>
      <c r="F30" s="104"/>
    </row>
    <row r="31" spans="2:9" ht="15.75" thickBot="1" x14ac:dyDescent="0.3">
      <c r="B31" s="38" t="s">
        <v>12</v>
      </c>
      <c r="C31" s="39" t="s">
        <v>35</v>
      </c>
      <c r="D31" s="40" t="s">
        <v>36</v>
      </c>
      <c r="E31" s="41" t="s">
        <v>37</v>
      </c>
      <c r="F31" s="42" t="s">
        <v>20</v>
      </c>
    </row>
    <row r="32" spans="2:9" x14ac:dyDescent="0.25">
      <c r="B32" s="18" t="s">
        <v>7</v>
      </c>
      <c r="C32" s="14">
        <v>0.23499999999999999</v>
      </c>
      <c r="D32" s="11">
        <v>0.64200000000000002</v>
      </c>
      <c r="E32" s="49">
        <v>0.123</v>
      </c>
      <c r="F32" s="30">
        <f>SUM(C32:E32)</f>
        <v>1</v>
      </c>
    </row>
    <row r="33" spans="2:9" x14ac:dyDescent="0.25">
      <c r="B33" s="19" t="s">
        <v>8</v>
      </c>
      <c r="C33" s="15">
        <v>0.55500000000000005</v>
      </c>
      <c r="D33" s="5">
        <v>0.39100000000000001</v>
      </c>
      <c r="E33" s="48">
        <v>5.3999999999999999E-2</v>
      </c>
      <c r="F33" s="30">
        <f t="shared" ref="F33:F36" si="2">SUM(C33:E33)</f>
        <v>1</v>
      </c>
    </row>
    <row r="34" spans="2:9" x14ac:dyDescent="0.25">
      <c r="B34" s="19" t="s">
        <v>9</v>
      </c>
      <c r="C34" s="15">
        <v>0.68930000000000002</v>
      </c>
      <c r="D34" s="5">
        <v>0.21840000000000001</v>
      </c>
      <c r="E34" s="48">
        <v>9.2200000000000004E-2</v>
      </c>
      <c r="F34" s="30">
        <f t="shared" si="2"/>
        <v>0.99990000000000001</v>
      </c>
    </row>
    <row r="35" spans="2:9" x14ac:dyDescent="0.25">
      <c r="B35" s="19" t="s">
        <v>10</v>
      </c>
      <c r="C35" s="15">
        <v>0.31900000000000001</v>
      </c>
      <c r="D35" s="5">
        <v>0.56399999999999995</v>
      </c>
      <c r="E35" s="48">
        <v>0.11700000000000001</v>
      </c>
      <c r="F35" s="30">
        <f t="shared" si="2"/>
        <v>1</v>
      </c>
    </row>
    <row r="36" spans="2:9" ht="15.75" thickBot="1" x14ac:dyDescent="0.3">
      <c r="B36" s="20" t="s">
        <v>11</v>
      </c>
      <c r="C36" s="16">
        <v>0.437</v>
      </c>
      <c r="D36" s="13">
        <v>0.25900000000000001</v>
      </c>
      <c r="E36" s="47">
        <v>0.30399999999999999</v>
      </c>
      <c r="F36" s="32">
        <f t="shared" si="2"/>
        <v>1</v>
      </c>
    </row>
    <row r="37" spans="2:9" ht="16.5" thickTop="1" thickBot="1" x14ac:dyDescent="0.3">
      <c r="B37" s="21" t="s">
        <v>22</v>
      </c>
      <c r="C37" s="17">
        <v>0.47</v>
      </c>
      <c r="D37" s="12">
        <v>0.41699999999999998</v>
      </c>
      <c r="E37" s="50">
        <v>0.113</v>
      </c>
      <c r="F37" s="33">
        <f>SUM(C37:E37)</f>
        <v>1</v>
      </c>
    </row>
    <row r="38" spans="2:9" x14ac:dyDescent="0.25"/>
    <row r="39" spans="2:9" ht="15.75" thickBot="1" x14ac:dyDescent="0.3"/>
    <row r="40" spans="2:9" ht="15.75" customHeight="1" thickBot="1" x14ac:dyDescent="0.3">
      <c r="B40" s="96" t="s">
        <v>23</v>
      </c>
      <c r="C40" s="97"/>
      <c r="D40" s="97"/>
      <c r="E40" s="97"/>
      <c r="F40" s="97"/>
      <c r="G40" s="97"/>
      <c r="H40" s="98"/>
      <c r="I40" s="7"/>
    </row>
    <row r="41" spans="2:9" ht="15.75" thickBot="1" x14ac:dyDescent="0.3">
      <c r="B41" s="38" t="s">
        <v>12</v>
      </c>
      <c r="C41" s="39" t="s">
        <v>9</v>
      </c>
      <c r="D41" s="40" t="s">
        <v>7</v>
      </c>
      <c r="E41" s="40" t="s">
        <v>24</v>
      </c>
      <c r="F41" s="40" t="s">
        <v>8</v>
      </c>
      <c r="G41" s="41" t="s">
        <v>11</v>
      </c>
      <c r="H41" s="42" t="s">
        <v>20</v>
      </c>
      <c r="I41" s="7"/>
    </row>
    <row r="42" spans="2:9" x14ac:dyDescent="0.25">
      <c r="B42" s="18" t="s">
        <v>7</v>
      </c>
      <c r="C42" s="14">
        <v>0.26923076923076922</v>
      </c>
      <c r="D42" s="11">
        <v>0.66008316008316004</v>
      </c>
      <c r="E42" s="11">
        <v>4.8856548856548859E-2</v>
      </c>
      <c r="F42" s="11">
        <v>3.1185031185031187E-3</v>
      </c>
      <c r="G42" s="22">
        <v>1.8711018711018712E-2</v>
      </c>
      <c r="H42" s="30">
        <f>SUM(C42:G42)</f>
        <v>1</v>
      </c>
      <c r="I42" s="9"/>
    </row>
    <row r="43" spans="2:9" x14ac:dyDescent="0.25">
      <c r="B43" s="19" t="s">
        <v>8</v>
      </c>
      <c r="C43" s="15">
        <v>0.55263157894736847</v>
      </c>
      <c r="D43" s="5">
        <v>0.26315789473684209</v>
      </c>
      <c r="E43" s="5">
        <v>7.0175438596491224E-2</v>
      </c>
      <c r="F43" s="5">
        <v>6.1403508771929821E-2</v>
      </c>
      <c r="G43" s="23">
        <v>5.2631578947368418E-2</v>
      </c>
      <c r="H43" s="31">
        <f t="shared" ref="H43:H47" si="3">SUM(C43:G43)</f>
        <v>1</v>
      </c>
      <c r="I43" s="9"/>
    </row>
    <row r="44" spans="2:9" x14ac:dyDescent="0.25">
      <c r="B44" s="19" t="s">
        <v>9</v>
      </c>
      <c r="C44" s="15">
        <v>0.76974951830443161</v>
      </c>
      <c r="D44" s="5">
        <v>0.16184971098265899</v>
      </c>
      <c r="E44" s="5">
        <v>4.4315992292870907E-2</v>
      </c>
      <c r="F44" s="5">
        <v>1.0597302504816955E-2</v>
      </c>
      <c r="G44" s="23">
        <v>1.3487475915221581E-2</v>
      </c>
      <c r="H44" s="31">
        <f t="shared" si="3"/>
        <v>1</v>
      </c>
      <c r="I44" s="9"/>
    </row>
    <row r="45" spans="2:9" x14ac:dyDescent="0.25">
      <c r="B45" s="19" t="s">
        <v>10</v>
      </c>
      <c r="C45" s="15">
        <v>0.31976744186046513</v>
      </c>
      <c r="D45" s="5">
        <v>0.29069767441860467</v>
      </c>
      <c r="E45" s="5">
        <v>0.38372093023255816</v>
      </c>
      <c r="F45" s="5">
        <v>5.8139534883720929E-3</v>
      </c>
      <c r="G45" s="23">
        <v>0</v>
      </c>
      <c r="H45" s="31">
        <f t="shared" si="3"/>
        <v>1</v>
      </c>
      <c r="I45" s="9"/>
    </row>
    <row r="46" spans="2:9" ht="15.75" thickBot="1" x14ac:dyDescent="0.3">
      <c r="B46" s="20" t="s">
        <v>11</v>
      </c>
      <c r="C46" s="16">
        <v>0.40740740740740738</v>
      </c>
      <c r="D46" s="13">
        <v>0.38271604938271603</v>
      </c>
      <c r="E46" s="13">
        <v>0.12345679012345678</v>
      </c>
      <c r="F46" s="13">
        <v>3.7037037037037035E-2</v>
      </c>
      <c r="G46" s="24">
        <v>4.9382716049382713E-2</v>
      </c>
      <c r="H46" s="32">
        <f t="shared" si="3"/>
        <v>1</v>
      </c>
      <c r="I46" s="9"/>
    </row>
    <row r="47" spans="2:9" ht="16.5" thickTop="1" thickBot="1" x14ac:dyDescent="0.3">
      <c r="B47" s="21" t="s">
        <v>22</v>
      </c>
      <c r="C47" s="17">
        <v>0.51077313054499363</v>
      </c>
      <c r="D47" s="12">
        <v>0.38614279678918462</v>
      </c>
      <c r="E47" s="12">
        <v>7.477820025348543E-2</v>
      </c>
      <c r="F47" s="12">
        <v>1.0561892691170258E-2</v>
      </c>
      <c r="G47" s="25">
        <v>1.7743979721166033E-2</v>
      </c>
      <c r="H47" s="33">
        <f t="shared" si="3"/>
        <v>1</v>
      </c>
      <c r="I47" s="9"/>
    </row>
    <row r="48" spans="2:9" x14ac:dyDescent="0.25"/>
    <row r="49" spans="2:10" ht="15.75" thickBot="1" x14ac:dyDescent="0.3"/>
    <row r="50" spans="2:10" ht="15.75" customHeight="1" thickBot="1" x14ac:dyDescent="0.3">
      <c r="B50" s="96" t="s">
        <v>25</v>
      </c>
      <c r="C50" s="97"/>
      <c r="D50" s="97"/>
      <c r="E50" s="97"/>
      <c r="F50" s="97"/>
      <c r="G50" s="97"/>
      <c r="H50" s="97"/>
      <c r="I50" s="97"/>
      <c r="J50" s="98"/>
    </row>
    <row r="51" spans="2:10" ht="15.75" thickBot="1" x14ac:dyDescent="0.3">
      <c r="B51" s="38" t="s">
        <v>12</v>
      </c>
      <c r="C51" s="39" t="s">
        <v>26</v>
      </c>
      <c r="D51" s="40" t="s">
        <v>27</v>
      </c>
      <c r="E51" s="40" t="s">
        <v>28</v>
      </c>
      <c r="F51" s="40" t="s">
        <v>29</v>
      </c>
      <c r="G51" s="40" t="s">
        <v>30</v>
      </c>
      <c r="H51" s="40" t="s">
        <v>31</v>
      </c>
      <c r="I51" s="41" t="s">
        <v>11</v>
      </c>
      <c r="J51" s="42" t="s">
        <v>20</v>
      </c>
    </row>
    <row r="52" spans="2:10" x14ac:dyDescent="0.25">
      <c r="B52" s="18" t="s">
        <v>7</v>
      </c>
      <c r="C52" s="14">
        <v>0.25106837606837606</v>
      </c>
      <c r="D52" s="11">
        <v>0.43269230769230771</v>
      </c>
      <c r="E52" s="11">
        <v>8.0128205128205121E-2</v>
      </c>
      <c r="F52" s="11">
        <v>0.12606837606837606</v>
      </c>
      <c r="G52" s="11">
        <v>7.2649572649572655E-2</v>
      </c>
      <c r="H52" s="11">
        <v>1.1752136752136752E-2</v>
      </c>
      <c r="I52" s="34">
        <v>2.564102564102564E-2</v>
      </c>
      <c r="J52" s="26">
        <f>SUM(C52:I52)</f>
        <v>0.99999999999999989</v>
      </c>
    </row>
    <row r="53" spans="2:10" x14ac:dyDescent="0.25">
      <c r="B53" s="19" t="s">
        <v>8</v>
      </c>
      <c r="C53" s="15">
        <v>0.5663716814159292</v>
      </c>
      <c r="D53" s="5">
        <v>0.20353982300884957</v>
      </c>
      <c r="E53" s="5">
        <v>7.0796460176991149E-2</v>
      </c>
      <c r="F53" s="5">
        <v>3.5398230088495575E-2</v>
      </c>
      <c r="G53" s="5">
        <v>8.8495575221238937E-3</v>
      </c>
      <c r="H53" s="5">
        <v>8.8495575221238937E-2</v>
      </c>
      <c r="I53" s="35">
        <v>2.6548672566371681E-2</v>
      </c>
      <c r="J53" s="27">
        <f t="shared" ref="J53:J57" si="4">SUM(C53:I53)</f>
        <v>1</v>
      </c>
    </row>
    <row r="54" spans="2:10" x14ac:dyDescent="0.25">
      <c r="B54" s="19" t="s">
        <v>9</v>
      </c>
      <c r="C54" s="15">
        <v>0.79802955665024622</v>
      </c>
      <c r="D54" s="5">
        <v>8.8669950738916259E-2</v>
      </c>
      <c r="E54" s="5">
        <v>1.8719211822660099E-2</v>
      </c>
      <c r="F54" s="5">
        <v>3.1527093596059111E-2</v>
      </c>
      <c r="G54" s="5">
        <v>2.6600985221674877E-2</v>
      </c>
      <c r="H54" s="5">
        <v>1.6748768472906402E-2</v>
      </c>
      <c r="I54" s="35">
        <v>1.9704433497536946E-2</v>
      </c>
      <c r="J54" s="27">
        <f t="shared" si="4"/>
        <v>0.99999999999999989</v>
      </c>
    </row>
    <row r="55" spans="2:10" x14ac:dyDescent="0.25">
      <c r="B55" s="19" t="s">
        <v>10</v>
      </c>
      <c r="C55" s="15">
        <v>0.34302325581395349</v>
      </c>
      <c r="D55" s="5">
        <v>0.14534883720930233</v>
      </c>
      <c r="E55" s="5">
        <v>6.9767441860465115E-2</v>
      </c>
      <c r="F55" s="5">
        <v>0.11046511627906977</v>
      </c>
      <c r="G55" s="5">
        <v>2.3255813953488372E-2</v>
      </c>
      <c r="H55" s="5">
        <v>6.9767441860465115E-2</v>
      </c>
      <c r="I55" s="35">
        <v>0.23837209302325582</v>
      </c>
      <c r="J55" s="27">
        <f t="shared" si="4"/>
        <v>1</v>
      </c>
    </row>
    <row r="56" spans="2:10" ht="15.75" thickBot="1" x14ac:dyDescent="0.3">
      <c r="B56" s="20" t="s">
        <v>11</v>
      </c>
      <c r="C56" s="16">
        <v>0.39743589743589747</v>
      </c>
      <c r="D56" s="13">
        <v>0.19230769230769235</v>
      </c>
      <c r="E56" s="13">
        <v>8.9743589743589744E-2</v>
      </c>
      <c r="F56" s="13">
        <v>0.12820512820512819</v>
      </c>
      <c r="G56" s="13">
        <v>7.6923076923076927E-2</v>
      </c>
      <c r="H56" s="13">
        <v>1.282051282051282E-2</v>
      </c>
      <c r="I56" s="36">
        <v>0.10256410256410256</v>
      </c>
      <c r="J56" s="28">
        <f t="shared" si="4"/>
        <v>1.0000000000000002</v>
      </c>
    </row>
    <row r="57" spans="2:10" ht="16.5" thickTop="1" thickBot="1" x14ac:dyDescent="0.3">
      <c r="B57" s="21" t="s">
        <v>22</v>
      </c>
      <c r="C57" s="17">
        <v>0.51815038893690579</v>
      </c>
      <c r="D57" s="12">
        <v>0.24114088159031979</v>
      </c>
      <c r="E57" s="12">
        <v>5.2290406222990492E-2</v>
      </c>
      <c r="F57" s="12">
        <v>7.9083837510803806E-2</v>
      </c>
      <c r="G57" s="12">
        <v>4.5808124459809856E-2</v>
      </c>
      <c r="H57" s="12">
        <v>2.2039757994814179E-2</v>
      </c>
      <c r="I57" s="37">
        <v>4.1486603284356091E-2</v>
      </c>
      <c r="J57" s="29">
        <f t="shared" si="4"/>
        <v>1</v>
      </c>
    </row>
    <row r="58" spans="2:10" x14ac:dyDescent="0.25"/>
    <row r="59" spans="2:10" x14ac:dyDescent="0.25"/>
  </sheetData>
  <mergeCells count="5">
    <mergeCell ref="B20:F20"/>
    <mergeCell ref="B40:H40"/>
    <mergeCell ref="B50:J50"/>
    <mergeCell ref="B10:I10"/>
    <mergeCell ref="B30:F3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5DA9-73AC-4445-A28A-D0E8B46FABE6}">
  <dimension ref="A1:R26"/>
  <sheetViews>
    <sheetView showGridLines="0" workbookViewId="0">
      <selection activeCell="E17" sqref="E17"/>
    </sheetView>
  </sheetViews>
  <sheetFormatPr defaultColWidth="0" defaultRowHeight="15" customHeight="1" zeroHeight="1" x14ac:dyDescent="0.25"/>
  <cols>
    <col min="1" max="1" width="1.5703125" bestFit="1" customWidth="1"/>
    <col min="2" max="2" width="11.140625" bestFit="1" customWidth="1"/>
    <col min="3" max="3" width="17.7109375" bestFit="1" customWidth="1"/>
    <col min="4" max="7" width="8.7109375" customWidth="1"/>
    <col min="8" max="8" width="11.28515625" bestFit="1" customWidth="1"/>
    <col min="9" max="9" width="3.7109375" customWidth="1"/>
    <col min="10" max="10" width="10.7109375" bestFit="1" customWidth="1"/>
    <col min="11" max="11" width="17.7109375" bestFit="1" customWidth="1"/>
    <col min="12" max="15" width="8.7109375" customWidth="1"/>
    <col min="16" max="16" width="11.28515625" bestFit="1" customWidth="1"/>
    <col min="17" max="18" width="3.7109375" customWidth="1"/>
    <col min="19" max="16384" width="9.140625" hidden="1"/>
  </cols>
  <sheetData>
    <row r="1" spans="2:17" ht="8.1" customHeight="1" x14ac:dyDescent="0.25"/>
    <row r="2" spans="2:17" ht="47.25" customHeight="1" thickBot="1" x14ac:dyDescent="0.75">
      <c r="B2" s="1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15" customHeight="1" x14ac:dyDescent="0.25">
      <c r="B3" s="4">
        <v>44256</v>
      </c>
    </row>
    <row r="4" spans="2:17" ht="15" customHeight="1" thickBot="1" x14ac:dyDescent="0.3">
      <c r="B4" s="4"/>
    </row>
    <row r="5" spans="2:17" ht="15.75" thickBot="1" x14ac:dyDescent="0.3">
      <c r="B5" s="105" t="s">
        <v>39</v>
      </c>
      <c r="C5" s="38" t="s">
        <v>40</v>
      </c>
      <c r="D5" s="39" t="s">
        <v>41</v>
      </c>
      <c r="E5" s="40" t="s">
        <v>7</v>
      </c>
      <c r="F5" s="40" t="s">
        <v>42</v>
      </c>
      <c r="G5" s="41" t="s">
        <v>43</v>
      </c>
      <c r="H5" s="42" t="s">
        <v>44</v>
      </c>
      <c r="J5" s="105" t="s">
        <v>45</v>
      </c>
      <c r="K5" s="38" t="s">
        <v>40</v>
      </c>
      <c r="L5" s="39" t="s">
        <v>41</v>
      </c>
      <c r="M5" s="40" t="s">
        <v>7</v>
      </c>
      <c r="N5" s="40" t="s">
        <v>42</v>
      </c>
      <c r="O5" s="41" t="s">
        <v>43</v>
      </c>
      <c r="P5" s="42" t="s">
        <v>44</v>
      </c>
    </row>
    <row r="6" spans="2:17" x14ac:dyDescent="0.25">
      <c r="B6" s="106"/>
      <c r="C6" s="52" t="s">
        <v>46</v>
      </c>
      <c r="D6" s="53">
        <v>47.047604535470796</v>
      </c>
      <c r="E6" s="54">
        <v>10.804311582189975</v>
      </c>
      <c r="F6" s="54">
        <v>35.850504165940166</v>
      </c>
      <c r="G6" s="55">
        <v>6.2975797163990634</v>
      </c>
      <c r="H6" s="93">
        <v>100</v>
      </c>
      <c r="J6" s="106"/>
      <c r="K6" s="52" t="s">
        <v>46</v>
      </c>
      <c r="L6" s="56">
        <v>42</v>
      </c>
      <c r="M6" s="57">
        <v>0</v>
      </c>
      <c r="N6" s="57">
        <v>13</v>
      </c>
      <c r="O6" s="58">
        <v>0</v>
      </c>
      <c r="P6" s="59">
        <v>55</v>
      </c>
    </row>
    <row r="7" spans="2:17" x14ac:dyDescent="0.25">
      <c r="B7" s="106"/>
      <c r="C7" s="60" t="s">
        <v>47</v>
      </c>
      <c r="D7" s="61">
        <v>47.819873244286931</v>
      </c>
      <c r="E7" s="62">
        <v>10.871525504510627</v>
      </c>
      <c r="F7" s="62">
        <v>34.901017326907557</v>
      </c>
      <c r="G7" s="63">
        <v>6.4075839242948902</v>
      </c>
      <c r="H7" s="94">
        <v>100</v>
      </c>
      <c r="J7" s="106"/>
      <c r="K7" s="60" t="s">
        <v>47</v>
      </c>
      <c r="L7" s="64">
        <v>39</v>
      </c>
      <c r="M7" s="65">
        <v>0</v>
      </c>
      <c r="N7" s="65">
        <v>3</v>
      </c>
      <c r="O7" s="66">
        <v>0</v>
      </c>
      <c r="P7" s="67">
        <v>42</v>
      </c>
    </row>
    <row r="8" spans="2:17" x14ac:dyDescent="0.25">
      <c r="B8" s="106"/>
      <c r="C8" s="60" t="s">
        <v>48</v>
      </c>
      <c r="D8" s="61">
        <v>37.66206415236524</v>
      </c>
      <c r="E8" s="62">
        <v>11.707557612489898</v>
      </c>
      <c r="F8" s="62">
        <v>41.805428673724649</v>
      </c>
      <c r="G8" s="63">
        <v>8.8249495614202118</v>
      </c>
      <c r="H8" s="94">
        <v>100</v>
      </c>
      <c r="J8" s="106"/>
      <c r="K8" s="60" t="s">
        <v>48</v>
      </c>
      <c r="L8" s="64">
        <v>41</v>
      </c>
      <c r="M8" s="65">
        <v>2</v>
      </c>
      <c r="N8" s="65">
        <v>46</v>
      </c>
      <c r="O8" s="66">
        <v>4</v>
      </c>
      <c r="P8" s="67">
        <v>93</v>
      </c>
    </row>
    <row r="9" spans="2:17" ht="15.75" thickBot="1" x14ac:dyDescent="0.3">
      <c r="B9" s="106"/>
      <c r="C9" s="68" t="s">
        <v>49</v>
      </c>
      <c r="D9" s="69">
        <v>48.821040599969749</v>
      </c>
      <c r="E9" s="70">
        <v>8.4553667366369893</v>
      </c>
      <c r="F9" s="70">
        <v>36.673095542366688</v>
      </c>
      <c r="G9" s="71">
        <v>6.0504971210265737</v>
      </c>
      <c r="H9" s="95">
        <v>100</v>
      </c>
      <c r="J9" s="106"/>
      <c r="K9" s="68" t="s">
        <v>49</v>
      </c>
      <c r="L9" s="72">
        <v>89</v>
      </c>
      <c r="M9" s="73">
        <v>1</v>
      </c>
      <c r="N9" s="73">
        <v>14</v>
      </c>
      <c r="O9" s="74">
        <v>0</v>
      </c>
      <c r="P9" s="75">
        <v>104</v>
      </c>
    </row>
    <row r="10" spans="2:17" ht="16.5" thickTop="1" thickBot="1" x14ac:dyDescent="0.3">
      <c r="B10" s="107"/>
      <c r="C10" s="76" t="s">
        <v>44</v>
      </c>
      <c r="D10" s="77">
        <v>44.909533915181328</v>
      </c>
      <c r="E10" s="78">
        <v>10.1560481665521</v>
      </c>
      <c r="F10" s="78">
        <v>37.935149885669055</v>
      </c>
      <c r="G10" s="79">
        <v>6.999268032597513</v>
      </c>
      <c r="H10" s="80">
        <v>100</v>
      </c>
      <c r="J10" s="107"/>
      <c r="K10" s="76" t="s">
        <v>44</v>
      </c>
      <c r="L10" s="81">
        <v>211</v>
      </c>
      <c r="M10" s="82">
        <v>3</v>
      </c>
      <c r="N10" s="82">
        <v>76</v>
      </c>
      <c r="O10" s="83">
        <v>4</v>
      </c>
      <c r="P10" s="84">
        <v>294</v>
      </c>
    </row>
    <row r="11" spans="2:17" ht="15.75" thickBot="1" x14ac:dyDescent="0.3">
      <c r="D11" s="85"/>
      <c r="E11" s="85"/>
      <c r="F11" s="85"/>
      <c r="G11" s="85"/>
      <c r="H11" s="85"/>
    </row>
    <row r="12" spans="2:17" ht="15.75" thickBot="1" x14ac:dyDescent="0.3">
      <c r="B12" s="105" t="s">
        <v>50</v>
      </c>
      <c r="C12" s="38" t="s">
        <v>51</v>
      </c>
      <c r="D12" s="39" t="s">
        <v>41</v>
      </c>
      <c r="E12" s="40" t="s">
        <v>7</v>
      </c>
      <c r="F12" s="40" t="s">
        <v>42</v>
      </c>
      <c r="G12" s="41" t="s">
        <v>43</v>
      </c>
      <c r="H12" s="42" t="s">
        <v>44</v>
      </c>
      <c r="J12" s="108"/>
      <c r="K12" s="88"/>
      <c r="L12" s="89"/>
      <c r="M12" s="89"/>
      <c r="N12" s="89"/>
      <c r="O12" s="89"/>
      <c r="P12" s="89"/>
    </row>
    <row r="13" spans="2:17" x14ac:dyDescent="0.25">
      <c r="B13" s="106"/>
      <c r="C13" s="52" t="s">
        <v>46</v>
      </c>
      <c r="D13" s="53">
        <v>42.109454545454525</v>
      </c>
      <c r="E13" s="54">
        <v>38.448999999999998</v>
      </c>
      <c r="F13" s="54">
        <v>12.5948181818182</v>
      </c>
      <c r="G13" s="55">
        <v>6.8467272727272714</v>
      </c>
      <c r="H13" s="93">
        <f>SUM(D13:G13)</f>
        <v>100</v>
      </c>
      <c r="J13" s="108"/>
      <c r="K13" s="90"/>
      <c r="L13" s="91"/>
      <c r="M13" s="91"/>
      <c r="N13" s="91"/>
      <c r="O13" s="91"/>
      <c r="P13" s="89"/>
    </row>
    <row r="14" spans="2:17" x14ac:dyDescent="0.25">
      <c r="B14" s="106"/>
      <c r="C14" s="60" t="s">
        <v>47</v>
      </c>
      <c r="D14" s="61">
        <v>43.224333333333298</v>
      </c>
      <c r="E14" s="62">
        <v>39.924285714285702</v>
      </c>
      <c r="F14" s="62">
        <v>10.475</v>
      </c>
      <c r="G14" s="63">
        <v>6.3773809523809533</v>
      </c>
      <c r="H14" s="94">
        <f t="shared" ref="H14:H16" si="0">SUM(D14:G14)</f>
        <v>100.00099999999995</v>
      </c>
      <c r="J14" s="108"/>
      <c r="K14" s="90"/>
      <c r="L14" s="91"/>
      <c r="M14" s="91"/>
      <c r="N14" s="91"/>
      <c r="O14" s="91"/>
      <c r="P14" s="89"/>
    </row>
    <row r="15" spans="2:17" x14ac:dyDescent="0.25">
      <c r="B15" s="106"/>
      <c r="C15" s="60" t="s">
        <v>48</v>
      </c>
      <c r="D15" s="61">
        <v>43.121075268817201</v>
      </c>
      <c r="E15" s="62">
        <v>38.226344086021498</v>
      </c>
      <c r="F15" s="62">
        <v>12.201075268817204</v>
      </c>
      <c r="G15" s="63">
        <v>6.4510752688172026</v>
      </c>
      <c r="H15" s="94">
        <f t="shared" si="0"/>
        <v>99.999569892473119</v>
      </c>
      <c r="J15" s="108"/>
      <c r="K15" s="90"/>
      <c r="L15" s="91"/>
      <c r="M15" s="91"/>
      <c r="N15" s="91"/>
      <c r="O15" s="91"/>
      <c r="P15" s="89"/>
    </row>
    <row r="16" spans="2:17" ht="15.75" thickBot="1" x14ac:dyDescent="0.3">
      <c r="B16" s="106"/>
      <c r="C16" s="68" t="s">
        <v>49</v>
      </c>
      <c r="D16" s="69">
        <v>45.416923076923098</v>
      </c>
      <c r="E16" s="70">
        <v>36.917430769230798</v>
      </c>
      <c r="F16" s="70">
        <v>11.282692307692306</v>
      </c>
      <c r="G16" s="71">
        <v>6.3829807692307696</v>
      </c>
      <c r="H16" s="95">
        <f t="shared" si="0"/>
        <v>100.00002692307697</v>
      </c>
      <c r="J16" s="108"/>
      <c r="K16" s="90"/>
      <c r="L16" s="91"/>
      <c r="M16" s="91"/>
      <c r="N16" s="91"/>
      <c r="O16" s="91"/>
      <c r="P16" s="89"/>
    </row>
    <row r="17" spans="2:16" ht="16.5" thickTop="1" thickBot="1" x14ac:dyDescent="0.3">
      <c r="B17" s="107"/>
      <c r="C17" s="76" t="s">
        <v>44</v>
      </c>
      <c r="D17" s="77">
        <v>43.074216394558</v>
      </c>
      <c r="E17" s="78">
        <v>38.829081632653001</v>
      </c>
      <c r="F17" s="78">
        <v>11.703095238095235</v>
      </c>
      <c r="G17" s="79">
        <v>6.4904761904761914</v>
      </c>
      <c r="H17" s="80">
        <v>100</v>
      </c>
      <c r="J17" s="108"/>
      <c r="K17" s="88"/>
      <c r="L17" s="92"/>
      <c r="M17" s="92"/>
      <c r="N17" s="92"/>
      <c r="O17" s="92"/>
      <c r="P17" s="89"/>
    </row>
    <row r="18" spans="2:16" x14ac:dyDescent="0.25">
      <c r="D18" s="86"/>
      <c r="E18" s="86"/>
      <c r="L18" s="87"/>
      <c r="M18" s="87"/>
    </row>
    <row r="26" spans="2:16" hidden="1" x14ac:dyDescent="0.25">
      <c r="D26" s="85"/>
      <c r="E26" s="85"/>
      <c r="F26" s="85"/>
      <c r="G26" s="85"/>
      <c r="H26" s="85"/>
    </row>
  </sheetData>
  <mergeCells count="4">
    <mergeCell ref="B5:B10"/>
    <mergeCell ref="J5:J10"/>
    <mergeCell ref="B12:B17"/>
    <mergeCell ref="J12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Crosstabs</vt:lpstr>
      <vt:lpstr>Votes-Seats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 Bhattacharyya</dc:creator>
  <cp:lastModifiedBy>Deep Bhattacharyya</cp:lastModifiedBy>
  <dcterms:created xsi:type="dcterms:W3CDTF">2021-03-15T08:18:58Z</dcterms:created>
  <dcterms:modified xsi:type="dcterms:W3CDTF">2021-03-18T15:53:42Z</dcterms:modified>
</cp:coreProperties>
</file>